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ate1904="1"/>
  <mc:AlternateContent xmlns:mc="http://schemas.openxmlformats.org/markup-compatibility/2006">
    <mc:Choice Requires="x15">
      <x15ac:absPath xmlns:x15ac="http://schemas.microsoft.com/office/spreadsheetml/2010/11/ac" url="C:\Users\jherbert\AppData\Roaming\OpenText\OTEdit\EC_content_server\c33253994\"/>
    </mc:Choice>
  </mc:AlternateContent>
  <xr:revisionPtr revIDLastSave="0" documentId="13_ncr:40009_{8FDA448C-F4C8-484B-88EA-457289613B4D}" xr6:coauthVersionLast="47" xr6:coauthVersionMax="47" xr10:uidLastSave="{00000000-0000-0000-0000-000000000000}"/>
  <bookViews>
    <workbookView xWindow="-26910" yWindow="1320" windowWidth="21510" windowHeight="11055" tabRatio="500"/>
  </bookViews>
  <sheets>
    <sheet name="Conserved Areas" sheetId="6" r:id="rId1"/>
  </sheets>
  <definedNames>
    <definedName name="_xlnm.Print_Area" localSheetId="0">'Conserved Areas'!$A$1:$H$28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6" l="1"/>
  <c r="G7" i="6" s="1"/>
  <c r="F8" i="6"/>
  <c r="G8" i="6"/>
  <c r="F9" i="6"/>
  <c r="G9" i="6" s="1"/>
  <c r="F10" i="6"/>
  <c r="G10" i="6" s="1"/>
  <c r="F12" i="6"/>
  <c r="G12" i="6" s="1"/>
  <c r="F13" i="6"/>
  <c r="G13" i="6" s="1"/>
  <c r="F14" i="6"/>
  <c r="G14" i="6"/>
  <c r="F15" i="6"/>
  <c r="G15" i="6"/>
  <c r="F16" i="6"/>
  <c r="G16" i="6" s="1"/>
  <c r="F18" i="6"/>
  <c r="G18" i="6" s="1"/>
  <c r="F19" i="6"/>
  <c r="G19" i="6"/>
  <c r="F20" i="6"/>
  <c r="G20" i="6"/>
  <c r="F6" i="6"/>
  <c r="G6" i="6"/>
</calcChain>
</file>

<file path=xl/sharedStrings.xml><?xml version="1.0" encoding="utf-8"?>
<sst xmlns="http://schemas.openxmlformats.org/spreadsheetml/2006/main" count="32" uniqueCount="31">
  <si>
    <t xml:space="preserve">Nova Scotia  </t>
    <phoneticPr fontId="3"/>
  </si>
  <si>
    <t xml:space="preserve">Quebec  </t>
    <phoneticPr fontId="3"/>
  </si>
  <si>
    <t xml:space="preserve">Ontario </t>
    <phoneticPr fontId="3"/>
  </si>
  <si>
    <t xml:space="preserve">Manitoba </t>
    <phoneticPr fontId="3"/>
  </si>
  <si>
    <t>Saskatchewan</t>
    <phoneticPr fontId="3"/>
  </si>
  <si>
    <t xml:space="preserve">Alberta  </t>
    <phoneticPr fontId="3"/>
  </si>
  <si>
    <t xml:space="preserve">British Columbia  </t>
    <phoneticPr fontId="3"/>
  </si>
  <si>
    <t xml:space="preserve">Yukon </t>
    <phoneticPr fontId="3"/>
  </si>
  <si>
    <t>Nunavut</t>
    <phoneticPr fontId="3"/>
  </si>
  <si>
    <t>Newfoundland and Labrador</t>
  </si>
  <si>
    <t>Prince Edward Island</t>
  </si>
  <si>
    <t>New Brunswick</t>
  </si>
  <si>
    <t xml:space="preserve">  (km²)</t>
    <phoneticPr fontId="3"/>
  </si>
  <si>
    <t>Total Area</t>
    <phoneticPr fontId="3"/>
  </si>
  <si>
    <t>Percentage</t>
  </si>
  <si>
    <r>
      <t xml:space="preserve">Northwest Territories </t>
    </r>
    <r>
      <rPr>
        <b/>
        <sz val="10"/>
        <rFont val="Tahoma"/>
      </rPr>
      <t/>
    </r>
  </si>
  <si>
    <t>Protected Area</t>
  </si>
  <si>
    <t>Conserved</t>
  </si>
  <si>
    <t>Area Conserved with</t>
  </si>
  <si>
    <t xml:space="preserve"> Area (km²)</t>
  </si>
  <si>
    <t>Notes</t>
  </si>
  <si>
    <t xml:space="preserve">3. Conserved area includes protected areas as well as areas conserved with other measures. </t>
  </si>
  <si>
    <t xml:space="preserve">4. Protected Areas manage the access and use of water and land primarily for the purpose of conserving biodiversity. </t>
  </si>
  <si>
    <t xml:space="preserve">  (km²)</t>
  </si>
  <si>
    <t>Other Measures (km²)</t>
  </si>
  <si>
    <t>5. Areas conserved with other measures are also managed in ways that result in conserving biodiversity, however, they might</t>
  </si>
  <si>
    <t>have been established for other purposes.</t>
  </si>
  <si>
    <t xml:space="preserve">2. Total areas include land and freshwater. </t>
  </si>
  <si>
    <t>1. Source: Environment and Climate Change Canada Canadian Protected and Conserved Areas Database, Total Area is from Natural Resource Canada</t>
  </si>
  <si>
    <t>Total Land and Freshwater Protected or Conserved by Province and Territory, 2023</t>
  </si>
  <si>
    <t>6. Data are current as of December 31,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</si>
</sst>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 x14ac:knownFonts="1">
    <font>
      <sz val="10"/>
      <name val="Tahoma"/>
    </font>
    <font>
      <b/>
      <sz val="10"/>
      <name val="Tahoma"/>
    </font>
    <font>
      <sz val="10"/>
      <name val="Arial"/>
      <family val="2"/>
    </font>
    <font>
      <sz val="8"/>
      <name val="Arial"/>
      <family val="2"/>
    </font>
    <font>
      <b/>
      <sz val="14"/>
      <color indexed="62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/>
      <bottom style="medium">
        <color theme="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4" fillId="0" borderId="0" xfId="0" applyFont="1"/>
    <xf numFmtId="0" fontId="5" fillId="0" borderId="0" xfId="2" applyFont="1"/>
    <xf numFmtId="3" fontId="6" fillId="0" borderId="0" xfId="0" applyNumberFormat="1" applyFont="1"/>
    <xf numFmtId="3" fontId="5" fillId="0" borderId="0" xfId="2" applyNumberFormat="1" applyFont="1" applyAlignment="1">
      <alignment vertical="center"/>
    </xf>
    <xf numFmtId="164" fontId="6" fillId="0" borderId="0" xfId="0" applyNumberFormat="1" applyFont="1"/>
    <xf numFmtId="3" fontId="6" fillId="0" borderId="0" xfId="0" applyNumberFormat="1" applyFont="1" applyAlignment="1">
      <alignment horizontal="right"/>
    </xf>
    <xf numFmtId="0" fontId="5" fillId="0" borderId="0" xfId="2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2" applyFont="1"/>
    <xf numFmtId="0" fontId="9" fillId="0" borderId="0" xfId="2" applyFont="1"/>
    <xf numFmtId="0" fontId="10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0" applyFont="1" applyAlignment="1">
      <alignment vertical="center"/>
    </xf>
    <xf numFmtId="3" fontId="8" fillId="0" borderId="0" xfId="2" applyNumberFormat="1" applyFont="1" applyBorder="1" applyAlignment="1"/>
    <xf numFmtId="3" fontId="8" fillId="0" borderId="0" xfId="0" applyNumberFormat="1" applyFont="1"/>
    <xf numFmtId="3" fontId="8" fillId="0" borderId="0" xfId="2" applyNumberFormat="1" applyFont="1" applyAlignment="1">
      <alignment vertical="center"/>
    </xf>
    <xf numFmtId="164" fontId="8" fillId="0" borderId="0" xfId="0" applyNumberFormat="1" applyFont="1"/>
    <xf numFmtId="0" fontId="12" fillId="0" borderId="1" xfId="0" applyFont="1" applyBorder="1"/>
    <xf numFmtId="0" fontId="13" fillId="0" borderId="1" xfId="2" applyFont="1" applyFill="1" applyBorder="1" applyAlignment="1">
      <alignment horizontal="right"/>
    </xf>
    <xf numFmtId="0" fontId="14" fillId="0" borderId="2" xfId="0" applyFont="1" applyBorder="1"/>
    <xf numFmtId="0" fontId="13" fillId="0" borderId="2" xfId="2" applyFont="1" applyFill="1" applyBorder="1" applyAlignment="1">
      <alignment horizontal="right"/>
    </xf>
    <xf numFmtId="3" fontId="8" fillId="0" borderId="0" xfId="2" applyNumberFormat="1" applyFont="1"/>
    <xf numFmtId="0" fontId="15" fillId="0" borderId="0" xfId="2" applyFont="1"/>
    <xf numFmtId="0" fontId="16" fillId="0" borderId="0" xfId="0" applyFont="1" applyAlignment="1"/>
    <xf numFmtId="0" fontId="11" fillId="0" borderId="0" xfId="2" applyFont="1"/>
    <xf numFmtId="0" fontId="7" fillId="0" borderId="0" xfId="2" applyFont="1"/>
    <xf numFmtId="0" fontId="13" fillId="0" borderId="1" xfId="2" applyFont="1" applyBorder="1" applyAlignment="1">
      <alignment horizontal="right"/>
    </xf>
    <xf numFmtId="0" fontId="13" fillId="0" borderId="2" xfId="2" applyFont="1" applyBorder="1" applyAlignment="1">
      <alignment horizontal="right"/>
    </xf>
    <xf numFmtId="0" fontId="16" fillId="0" borderId="0" xfId="0" applyFont="1" applyBorder="1" applyAlignment="1"/>
    <xf numFmtId="0" fontId="5" fillId="0" borderId="0" xfId="2" applyFont="1" applyBorder="1"/>
    <xf numFmtId="0" fontId="10" fillId="0" borderId="0" xfId="2" applyFont="1" applyBorder="1"/>
    <xf numFmtId="3" fontId="8" fillId="0" borderId="0" xfId="2" applyNumberFormat="1" applyFont="1" applyBorder="1" applyAlignment="1">
      <alignment vertical="center"/>
    </xf>
    <xf numFmtId="3" fontId="5" fillId="0" borderId="0" xfId="2" applyNumberFormat="1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0" xfId="2" applyFont="1" applyBorder="1"/>
    <xf numFmtId="0" fontId="11" fillId="0" borderId="0" xfId="2" applyFont="1" applyBorder="1"/>
    <xf numFmtId="3" fontId="8" fillId="0" borderId="0" xfId="2" applyNumberFormat="1" applyFont="1" applyFill="1" applyAlignment="1">
      <alignment vertical="center"/>
    </xf>
    <xf numFmtId="0" fontId="15" fillId="0" borderId="0" xfId="2" applyFont="1" applyAlignment="1">
      <alignment horizontal="left" indent="1"/>
    </xf>
    <xf numFmtId="0" fontId="15" fillId="0" borderId="0" xfId="2" applyFont="1" applyAlignment="1">
      <alignment horizontal="left" indent="2"/>
    </xf>
    <xf numFmtId="0" fontId="8" fillId="0" borderId="0" xfId="0" applyFont="1" applyAlignment="1">
      <alignment horizontal="left" inden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3" xfId="0" applyFont="1" applyBorder="1" applyAlignment="1">
      <alignment horizontal="left" indent="1"/>
    </xf>
    <xf numFmtId="3" fontId="1" fillId="0" borderId="0" xfId="0" applyNumberFormat="1" applyFont="1" applyBorder="1" applyAlignment="1">
      <alignment vertical="center" wrapText="1"/>
    </xf>
    <xf numFmtId="3" fontId="0" fillId="0" borderId="0" xfId="0" applyNumberFormat="1" applyBorder="1" applyAlignment="1">
      <alignment vertical="center" wrapText="1"/>
    </xf>
    <xf numFmtId="3" fontId="8" fillId="0" borderId="0" xfId="0" applyNumberFormat="1" applyFont="1" applyFill="1" applyAlignment="1">
      <alignment horizontal="right"/>
    </xf>
    <xf numFmtId="3" fontId="17" fillId="0" borderId="0" xfId="2" applyNumberFormat="1" applyFont="1" applyFill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3" fontId="8" fillId="0" borderId="0" xfId="0" applyNumberFormat="1" applyFont="1" applyFill="1"/>
    <xf numFmtId="164" fontId="8" fillId="0" borderId="0" xfId="0" applyNumberFormat="1" applyFont="1" applyFill="1"/>
    <xf numFmtId="0" fontId="8" fillId="0" borderId="0" xfId="2" applyFont="1" applyFill="1"/>
    <xf numFmtId="0" fontId="8" fillId="0" borderId="0" xfId="2" applyFont="1" applyFill="1" applyBorder="1"/>
    <xf numFmtId="3" fontId="8" fillId="2" borderId="0" xfId="0" applyNumberFormat="1" applyFont="1" applyFill="1" applyAlignment="1">
      <alignment horizontal="right"/>
    </xf>
    <xf numFmtId="3" fontId="17" fillId="2" borderId="0" xfId="0" applyNumberFormat="1" applyFont="1" applyFill="1"/>
    <xf numFmtId="3" fontId="8" fillId="2" borderId="0" xfId="0" applyNumberFormat="1" applyFont="1" applyFill="1"/>
    <xf numFmtId="164" fontId="8" fillId="2" borderId="0" xfId="0" applyNumberFormat="1" applyFont="1" applyFill="1"/>
    <xf numFmtId="0" fontId="8" fillId="2" borderId="0" xfId="0" applyFont="1" applyFill="1" applyAlignment="1">
      <alignment horizontal="left" indent="1"/>
    </xf>
    <xf numFmtId="3" fontId="8" fillId="0" borderId="3" xfId="0" applyNumberFormat="1" applyFont="1" applyFill="1" applyBorder="1" applyAlignment="1">
      <alignment horizontal="right"/>
    </xf>
    <xf numFmtId="3" fontId="17" fillId="0" borderId="3" xfId="2" applyNumberFormat="1" applyFont="1" applyFill="1" applyBorder="1" applyAlignment="1">
      <alignment vertical="center"/>
    </xf>
    <xf numFmtId="3" fontId="8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/>
    <xf numFmtId="164" fontId="8" fillId="0" borderId="3" xfId="0" applyNumberFormat="1" applyFont="1" applyFill="1" applyBorder="1"/>
  </cellXfs>
  <cellStyles count="3">
    <cellStyle name="Normal" xfId="0" builtinId="0"/>
    <cellStyle name="Normal_hlos by a-s.xls" xfId="1"/>
    <cellStyle name="Normal_HLOS cpt.xls" xfId="2"/>
  </cellStyles>
  <dxfs count="3"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workbookViewId="0"/>
  </sheetViews>
  <sheetFormatPr defaultColWidth="10.7109375" defaultRowHeight="12" x14ac:dyDescent="0.2"/>
  <cols>
    <col min="1" max="1" width="28.140625" style="2" customWidth="1"/>
    <col min="2" max="2" width="15.85546875" style="2" customWidth="1"/>
    <col min="3" max="3" width="17.5703125" style="2" customWidth="1"/>
    <col min="4" max="4" width="20.140625" style="2" customWidth="1"/>
    <col min="5" max="5" width="2.5703125" style="32" customWidth="1"/>
    <col min="6" max="6" width="13.140625" style="2" customWidth="1"/>
    <col min="7" max="7" width="12" style="2" customWidth="1"/>
    <col min="8" max="8" width="19.85546875" style="2" customWidth="1"/>
    <col min="9" max="10" width="13" style="2" bestFit="1" customWidth="1"/>
    <col min="11" max="11" width="14" style="2" customWidth="1"/>
    <col min="12" max="12" width="13" style="2" bestFit="1" customWidth="1"/>
    <col min="13" max="13" width="12.7109375" style="2" customWidth="1"/>
    <col min="14" max="15" width="10.85546875" style="2" bestFit="1" customWidth="1"/>
    <col min="16" max="16384" width="10.7109375" style="2"/>
  </cols>
  <sheetData>
    <row r="1" spans="1:7" ht="18" customHeight="1" x14ac:dyDescent="0.3">
      <c r="A1" s="26" t="s">
        <v>29</v>
      </c>
      <c r="B1" s="26"/>
      <c r="C1" s="26"/>
      <c r="D1" s="26"/>
      <c r="E1" s="31"/>
      <c r="F1" s="26"/>
      <c r="G1" s="26"/>
    </row>
    <row r="2" spans="1:7" ht="18" customHeight="1" thickBot="1" x14ac:dyDescent="0.35">
      <c r="A2" s="1"/>
      <c r="B2" s="1"/>
    </row>
    <row r="3" spans="1:7" s="10" customFormat="1" ht="18" customHeight="1" x14ac:dyDescent="0.25">
      <c r="A3" s="20"/>
      <c r="B3" s="21" t="s">
        <v>13</v>
      </c>
      <c r="C3" s="29" t="s">
        <v>16</v>
      </c>
      <c r="D3" s="29" t="s">
        <v>18</v>
      </c>
      <c r="E3" s="33"/>
      <c r="F3" s="21" t="s">
        <v>17</v>
      </c>
      <c r="G3" s="21" t="s">
        <v>14</v>
      </c>
    </row>
    <row r="4" spans="1:7" s="10" customFormat="1" ht="15" customHeight="1" thickBot="1" x14ac:dyDescent="0.3">
      <c r="A4" s="22"/>
      <c r="B4" s="23" t="s">
        <v>12</v>
      </c>
      <c r="C4" s="23" t="s">
        <v>23</v>
      </c>
      <c r="D4" s="30" t="s">
        <v>24</v>
      </c>
      <c r="E4" s="33"/>
      <c r="F4" s="23" t="s">
        <v>19</v>
      </c>
      <c r="G4" s="23" t="s">
        <v>17</v>
      </c>
    </row>
    <row r="5" spans="1:7" s="10" customFormat="1" ht="16.5" customHeight="1" x14ac:dyDescent="0.25">
      <c r="A5" s="16"/>
      <c r="B5" s="17"/>
      <c r="C5" s="18"/>
      <c r="D5" s="18"/>
      <c r="E5" s="34"/>
      <c r="F5" s="17"/>
      <c r="G5" s="19"/>
    </row>
    <row r="6" spans="1:7" s="10" customFormat="1" ht="15" customHeight="1" x14ac:dyDescent="0.25">
      <c r="A6" s="43" t="s">
        <v>9</v>
      </c>
      <c r="B6" s="52">
        <v>405212</v>
      </c>
      <c r="C6" s="50">
        <v>28175</v>
      </c>
      <c r="D6" s="40">
        <v>0</v>
      </c>
      <c r="E6" s="51"/>
      <c r="F6" s="52">
        <f>C6+D6</f>
        <v>28175</v>
      </c>
      <c r="G6" s="53">
        <f>100*F6/B6</f>
        <v>6.9531504496411758</v>
      </c>
    </row>
    <row r="7" spans="1:7" s="10" customFormat="1" ht="15" customHeight="1" x14ac:dyDescent="0.25">
      <c r="A7" s="43" t="s">
        <v>10</v>
      </c>
      <c r="B7" s="52">
        <v>5660</v>
      </c>
      <c r="C7" s="50">
        <v>246</v>
      </c>
      <c r="D7" s="40">
        <v>44</v>
      </c>
      <c r="E7" s="51"/>
      <c r="F7" s="52">
        <f>C7+D7</f>
        <v>290</v>
      </c>
      <c r="G7" s="53">
        <f>100*F7/B7</f>
        <v>5.1236749116607774</v>
      </c>
    </row>
    <row r="8" spans="1:7" s="10" customFormat="1" ht="15" customHeight="1" x14ac:dyDescent="0.25">
      <c r="A8" s="43" t="s">
        <v>0</v>
      </c>
      <c r="B8" s="52">
        <v>55284</v>
      </c>
      <c r="C8" s="50">
        <v>7422</v>
      </c>
      <c r="D8" s="40">
        <v>84</v>
      </c>
      <c r="E8" s="51"/>
      <c r="F8" s="52">
        <f>C8+D8</f>
        <v>7506</v>
      </c>
      <c r="G8" s="53">
        <f>100*F8/B8</f>
        <v>13.57716518341654</v>
      </c>
    </row>
    <row r="9" spans="1:7" s="10" customFormat="1" ht="15" customHeight="1" x14ac:dyDescent="0.25">
      <c r="A9" s="43" t="s">
        <v>11</v>
      </c>
      <c r="B9" s="52">
        <v>72908</v>
      </c>
      <c r="C9" s="50">
        <v>7329</v>
      </c>
      <c r="D9" s="40">
        <v>180</v>
      </c>
      <c r="E9" s="51"/>
      <c r="F9" s="52">
        <f>C9+D9</f>
        <v>7509</v>
      </c>
      <c r="G9" s="53">
        <f>100*F9/B9</f>
        <v>10.299281286004279</v>
      </c>
    </row>
    <row r="10" spans="1:7" s="10" customFormat="1" ht="15" customHeight="1" x14ac:dyDescent="0.25">
      <c r="A10" s="43" t="s">
        <v>1</v>
      </c>
      <c r="B10" s="49">
        <v>1512418</v>
      </c>
      <c r="C10" s="50">
        <v>256038</v>
      </c>
      <c r="D10" s="40">
        <v>7</v>
      </c>
      <c r="E10" s="51"/>
      <c r="F10" s="52">
        <f>C10+D10</f>
        <v>256045</v>
      </c>
      <c r="G10" s="53">
        <f>100*F10/B10</f>
        <v>16.929512872764011</v>
      </c>
    </row>
    <row r="11" spans="1:7" s="10" customFormat="1" ht="13.5" customHeight="1" x14ac:dyDescent="0.25">
      <c r="B11" s="54"/>
      <c r="C11" s="54"/>
      <c r="D11" s="54"/>
      <c r="E11" s="55"/>
      <c r="F11" s="54"/>
      <c r="G11" s="54"/>
    </row>
    <row r="12" spans="1:7" s="10" customFormat="1" ht="15" customHeight="1" x14ac:dyDescent="0.25">
      <c r="A12" s="43" t="s">
        <v>2</v>
      </c>
      <c r="B12" s="49">
        <v>1076395</v>
      </c>
      <c r="C12" s="50">
        <v>117129</v>
      </c>
      <c r="D12" s="40">
        <v>244</v>
      </c>
      <c r="E12" s="51"/>
      <c r="F12" s="52">
        <f>C12+D12</f>
        <v>117373</v>
      </c>
      <c r="G12" s="53">
        <f>100*F12/B12</f>
        <v>10.904268414476098</v>
      </c>
    </row>
    <row r="13" spans="1:7" s="10" customFormat="1" ht="15" customHeight="1" x14ac:dyDescent="0.25">
      <c r="A13" s="43" t="s">
        <v>3</v>
      </c>
      <c r="B13" s="49">
        <v>647797</v>
      </c>
      <c r="C13" s="50">
        <v>71670</v>
      </c>
      <c r="D13" s="40">
        <v>231</v>
      </c>
      <c r="E13" s="51"/>
      <c r="F13" s="52">
        <f>C13+D13</f>
        <v>71901</v>
      </c>
      <c r="G13" s="53">
        <f>100*F13/B13</f>
        <v>11.099310432126114</v>
      </c>
    </row>
    <row r="14" spans="1:7" s="10" customFormat="1" ht="15" customHeight="1" x14ac:dyDescent="0.25">
      <c r="A14" s="43" t="s">
        <v>4</v>
      </c>
      <c r="B14" s="49">
        <v>651036</v>
      </c>
      <c r="C14" s="50">
        <v>51037</v>
      </c>
      <c r="D14" s="40">
        <v>12812</v>
      </c>
      <c r="E14" s="51"/>
      <c r="F14" s="52">
        <f>C14+D14</f>
        <v>63849</v>
      </c>
      <c r="G14" s="53">
        <f>100*F14/B14</f>
        <v>9.8072917626675018</v>
      </c>
    </row>
    <row r="15" spans="1:7" s="10" customFormat="1" ht="15" customHeight="1" x14ac:dyDescent="0.25">
      <c r="A15" s="43" t="s">
        <v>5</v>
      </c>
      <c r="B15" s="49">
        <v>661848</v>
      </c>
      <c r="C15" s="50">
        <v>102483</v>
      </c>
      <c r="D15" s="40">
        <v>0</v>
      </c>
      <c r="E15" s="51"/>
      <c r="F15" s="52">
        <f>C15+D15</f>
        <v>102483</v>
      </c>
      <c r="G15" s="53">
        <f>100*F15/B15</f>
        <v>15.484371033832542</v>
      </c>
    </row>
    <row r="16" spans="1:7" s="10" customFormat="1" ht="15" customHeight="1" x14ac:dyDescent="0.25">
      <c r="A16" s="43" t="s">
        <v>6</v>
      </c>
      <c r="B16" s="49">
        <v>944735</v>
      </c>
      <c r="C16" s="50">
        <v>147214</v>
      </c>
      <c r="D16" s="40">
        <v>38682</v>
      </c>
      <c r="E16" s="51"/>
      <c r="F16" s="52">
        <f>C16+D16</f>
        <v>185896</v>
      </c>
      <c r="G16" s="53">
        <f>100*F16/B16</f>
        <v>19.677052295088039</v>
      </c>
    </row>
    <row r="17" spans="1:17" s="10" customFormat="1" ht="14.25" customHeight="1" x14ac:dyDescent="0.25">
      <c r="B17" s="54"/>
      <c r="C17" s="54"/>
      <c r="D17" s="54"/>
      <c r="E17" s="55"/>
      <c r="F17" s="54"/>
      <c r="G17" s="54"/>
    </row>
    <row r="18" spans="1:17" s="10" customFormat="1" ht="15" customHeight="1" x14ac:dyDescent="0.25">
      <c r="A18" s="43" t="s">
        <v>7</v>
      </c>
      <c r="B18" s="49">
        <v>482443</v>
      </c>
      <c r="C18" s="50">
        <v>101710</v>
      </c>
      <c r="D18" s="40">
        <v>0</v>
      </c>
      <c r="E18" s="51"/>
      <c r="F18" s="52">
        <f>C18+D18</f>
        <v>101710</v>
      </c>
      <c r="G18" s="53">
        <f>100*F18/B18</f>
        <v>21.082283295643215</v>
      </c>
    </row>
    <row r="19" spans="1:17" s="10" customFormat="1" ht="15" customHeight="1" x14ac:dyDescent="0.25">
      <c r="A19" s="60" t="s">
        <v>15</v>
      </c>
      <c r="B19" s="56">
        <v>1346106</v>
      </c>
      <c r="C19" s="57">
        <v>173140</v>
      </c>
      <c r="D19" s="58">
        <v>39181</v>
      </c>
      <c r="E19" s="55"/>
      <c r="F19" s="58">
        <f>C19+D19</f>
        <v>212321</v>
      </c>
      <c r="G19" s="59">
        <f>100*F19/B19</f>
        <v>15.772977759552369</v>
      </c>
      <c r="H19" s="24"/>
    </row>
    <row r="20" spans="1:17" s="10" customFormat="1" ht="15" customHeight="1" thickBot="1" x14ac:dyDescent="0.3">
      <c r="A20" s="46" t="s">
        <v>8</v>
      </c>
      <c r="B20" s="61">
        <v>2093190</v>
      </c>
      <c r="C20" s="62">
        <v>213052</v>
      </c>
      <c r="D20" s="63">
        <v>0</v>
      </c>
      <c r="E20" s="51"/>
      <c r="F20" s="64">
        <f>C20+D20</f>
        <v>213052</v>
      </c>
      <c r="G20" s="65">
        <f>100*F20/B20</f>
        <v>10.178340236672256</v>
      </c>
    </row>
    <row r="21" spans="1:17" ht="14.25" customHeight="1" x14ac:dyDescent="0.25">
      <c r="A21" s="25" t="s">
        <v>20</v>
      </c>
      <c r="B21" s="6"/>
      <c r="C21" s="4"/>
      <c r="D21" s="4"/>
      <c r="E21" s="35"/>
      <c r="F21" s="3"/>
      <c r="G21" s="5"/>
      <c r="I21" s="10"/>
      <c r="J21" s="10"/>
      <c r="K21" s="10"/>
      <c r="L21" s="10"/>
      <c r="M21" s="10"/>
      <c r="N21" s="10"/>
      <c r="O21" s="10"/>
      <c r="P21" s="10"/>
      <c r="Q21" s="10"/>
    </row>
    <row r="22" spans="1:17" ht="14.25" customHeight="1" x14ac:dyDescent="0.25">
      <c r="A22" s="41" t="s">
        <v>28</v>
      </c>
      <c r="B22" s="12"/>
      <c r="C22" s="13"/>
      <c r="D22" s="13"/>
      <c r="E22" s="36"/>
      <c r="F22" s="13"/>
      <c r="G22" s="7"/>
      <c r="H22" s="7"/>
      <c r="I22" s="10"/>
      <c r="J22" s="10"/>
      <c r="K22" s="10"/>
      <c r="L22" s="10"/>
      <c r="M22" s="10"/>
      <c r="N22" s="10"/>
      <c r="O22" s="10"/>
      <c r="P22" s="10"/>
      <c r="Q22" s="10"/>
    </row>
    <row r="23" spans="1:17" s="9" customFormat="1" ht="14.25" customHeight="1" x14ac:dyDescent="0.25">
      <c r="A23" s="41" t="s">
        <v>27</v>
      </c>
      <c r="B23" s="14"/>
      <c r="C23" s="15"/>
      <c r="D23" s="15"/>
      <c r="E23" s="37"/>
      <c r="F23" s="15"/>
      <c r="G23" s="8"/>
      <c r="H23" s="8"/>
      <c r="I23" s="10"/>
      <c r="J23" s="10"/>
      <c r="K23" s="10"/>
      <c r="L23" s="10"/>
      <c r="M23" s="10"/>
      <c r="N23" s="10"/>
      <c r="O23" s="10"/>
      <c r="P23" s="10"/>
      <c r="Q23" s="10"/>
    </row>
    <row r="24" spans="1:17" ht="14.25" customHeight="1" x14ac:dyDescent="0.2">
      <c r="A24" s="41" t="s">
        <v>21</v>
      </c>
      <c r="B24" s="11"/>
      <c r="C24" s="11"/>
      <c r="D24" s="11"/>
      <c r="E24" s="38"/>
      <c r="F24" s="11"/>
    </row>
    <row r="25" spans="1:17" ht="14.25" customHeight="1" x14ac:dyDescent="0.2">
      <c r="A25" s="41" t="s">
        <v>22</v>
      </c>
      <c r="B25" s="11"/>
      <c r="C25" s="11"/>
      <c r="D25" s="11"/>
      <c r="E25" s="38"/>
      <c r="F25" s="11"/>
    </row>
    <row r="26" spans="1:17" ht="14.25" customHeight="1" x14ac:dyDescent="0.2">
      <c r="A26" s="41" t="s">
        <v>25</v>
      </c>
      <c r="B26" s="27"/>
      <c r="C26" s="27"/>
      <c r="D26" s="27"/>
      <c r="E26" s="39"/>
      <c r="F26" s="27"/>
      <c r="G26" s="28"/>
      <c r="H26" s="28"/>
    </row>
    <row r="27" spans="1:17" ht="14.25" customHeight="1" x14ac:dyDescent="0.2">
      <c r="A27" s="42" t="s">
        <v>26</v>
      </c>
      <c r="B27" s="11"/>
      <c r="C27" s="11"/>
      <c r="D27" s="11"/>
      <c r="E27" s="38"/>
      <c r="F27" s="11"/>
    </row>
    <row r="28" spans="1:17" ht="14.25" customHeight="1" x14ac:dyDescent="0.2">
      <c r="A28" s="41" t="s">
        <v>30</v>
      </c>
    </row>
    <row r="29" spans="1:17" ht="12.75" customHeight="1" x14ac:dyDescent="0.2"/>
    <row r="31" spans="1:17" ht="12.75" x14ac:dyDescent="0.2">
      <c r="E31" s="47"/>
      <c r="F31" s="45"/>
      <c r="G31" s="45"/>
      <c r="H31" s="45"/>
    </row>
    <row r="32" spans="1:17" ht="12.75" x14ac:dyDescent="0.2">
      <c r="E32" s="48"/>
      <c r="F32" s="44"/>
      <c r="G32" s="44"/>
      <c r="H32" s="44"/>
    </row>
    <row r="33" spans="5:8" ht="12.75" x14ac:dyDescent="0.2">
      <c r="E33" s="48"/>
      <c r="F33" s="44"/>
      <c r="G33" s="44"/>
      <c r="H33" s="44"/>
    </row>
    <row r="34" spans="5:8" ht="12.75" x14ac:dyDescent="0.2">
      <c r="E34" s="48"/>
      <c r="F34" s="44"/>
      <c r="G34" s="44"/>
      <c r="H34" s="44"/>
    </row>
  </sheetData>
  <phoneticPr fontId="3"/>
  <conditionalFormatting sqref="C21:E21 A35:E65489 D4:E5 F2:G4 H1:IH4 F35:IH65496 B31:D34 I31:IH34 E6:E10 C5:C10 H5:H22 B22:G22 B30:IH30 H24:IH29 B24:G28 E12:E16 E18 C12:C16 C18:C20 R5:IH22 I5:Q23 E20">
    <cfRule type="cellIs" dxfId="2" priority="4" stopIfTrue="1" operator="equal">
      <formula>0</formula>
    </cfRule>
  </conditionalFormatting>
  <conditionalFormatting sqref="B13:B14 B2:B4 B23 A1:A5">
    <cfRule type="cellIs" dxfId="1" priority="2" stopIfTrue="1" operator="equal">
      <formula>0</formula>
    </cfRule>
  </conditionalFormatting>
  <conditionalFormatting sqref="C4">
    <cfRule type="cellIs" dxfId="0" priority="1" stopIfTrue="1" operator="equal">
      <formula>0</formula>
    </cfRule>
  </conditionalFormatting>
  <pageMargins left="0.75000000000000011" right="0.75000000000000011" top="0.98" bottom="0.98" header="0.51" footer="0.51"/>
  <pageSetup scale="98" orientation="landscape" horizontalDpi="4294967292" verticalDpi="4294967292" r:id="rId1"/>
  <headerFooter alignWithMargins="0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Conserved Areas</vt:lpstr>
      <vt:lpstr>'Conserved Areas'!Print_Area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Vishni Peeris</dc:creator>
  <cp:lastModifiedBy>Jill Herbert</cp:lastModifiedBy>
  <cp:lastPrinted>2019-09-05T14:49:03Z</cp:lastPrinted>
  <dcterms:created xsi:type="dcterms:W3CDTF">2007-10-18T17:30:59Z</dcterms:created>
  <dcterms:modified xsi:type="dcterms:W3CDTF">2024-06-07T17:36:11Z</dcterms:modified>
</cp:coreProperties>
</file>